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750" activeTab="1"/>
  </bookViews>
  <sheets>
    <sheet name="VERİ" sheetId="1" r:id="rId1"/>
    <sheet name="ŞOFÖR İMZA FÖYÜ" sheetId="2" r:id="rId2"/>
  </sheets>
  <calcPr calcId="144525"/>
</workbook>
</file>

<file path=xl/calcChain.xml><?xml version="1.0" encoding="utf-8"?>
<calcChain xmlns="http://schemas.openxmlformats.org/spreadsheetml/2006/main">
  <c r="D8" i="2" l="1"/>
  <c r="B8" i="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4" i="1" l="1"/>
  <c r="A3" i="1" s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D9" i="2"/>
  <c r="D10" i="2" l="1"/>
  <c r="B9" i="2"/>
  <c r="D11" i="2" l="1"/>
  <c r="B10" i="2"/>
  <c r="D12" i="2" l="1"/>
  <c r="B11" i="2"/>
  <c r="D13" i="2" l="1"/>
  <c r="B12" i="2"/>
  <c r="D14" i="2" l="1"/>
  <c r="B13" i="2"/>
  <c r="D15" i="2" l="1"/>
  <c r="B14" i="2"/>
  <c r="D16" i="2" l="1"/>
  <c r="B15" i="2"/>
  <c r="D17" i="2" l="1"/>
  <c r="B16" i="2"/>
  <c r="D18" i="2" l="1"/>
  <c r="B17" i="2"/>
  <c r="D19" i="2" l="1"/>
  <c r="B18" i="2"/>
  <c r="D20" i="2" l="1"/>
  <c r="B19" i="2"/>
  <c r="D21" i="2" l="1"/>
  <c r="B20" i="2"/>
  <c r="D22" i="2" l="1"/>
  <c r="B21" i="2"/>
  <c r="D23" i="2" l="1"/>
  <c r="B22" i="2"/>
  <c r="D24" i="2" l="1"/>
  <c r="B23" i="2"/>
  <c r="D25" i="2" l="1"/>
  <c r="B24" i="2"/>
  <c r="D26" i="2" l="1"/>
  <c r="B25" i="2"/>
  <c r="D27" i="2" l="1"/>
  <c r="B26" i="2"/>
  <c r="D28" i="2" l="1"/>
  <c r="B27" i="2"/>
  <c r="D29" i="2" l="1"/>
  <c r="B28" i="2"/>
  <c r="D30" i="2" l="1"/>
  <c r="B29" i="2"/>
  <c r="D31" i="2" l="1"/>
  <c r="B30" i="2"/>
  <c r="D32" i="2" l="1"/>
  <c r="B31" i="2"/>
  <c r="D33" i="2" l="1"/>
  <c r="B32" i="2"/>
  <c r="D34" i="2" l="1"/>
  <c r="B33" i="2"/>
  <c r="D35" i="2" l="1"/>
  <c r="B34" i="2"/>
  <c r="D36" i="2" l="1"/>
  <c r="B35" i="2"/>
  <c r="D37" i="2" l="1"/>
  <c r="B36" i="2"/>
  <c r="D38" i="2" l="1"/>
  <c r="B38" i="2" s="1"/>
  <c r="B37" i="2"/>
</calcChain>
</file>

<file path=xl/sharedStrings.xml><?xml version="1.0" encoding="utf-8"?>
<sst xmlns="http://schemas.openxmlformats.org/spreadsheetml/2006/main" count="47" uniqueCount="42">
  <si>
    <t>GELİŞ BİLGİLERİ</t>
  </si>
  <si>
    <t>DÖNÜŞ BİLGİLERİ</t>
  </si>
  <si>
    <t>TARİH</t>
  </si>
  <si>
    <t>GELİŞ SAATİ</t>
  </si>
  <si>
    <t>ŞOFÖR İMZA</t>
  </si>
  <si>
    <t>DÖNÜŞ SAATİ</t>
  </si>
  <si>
    <t>NÖBETÇİ ÖĞRT.</t>
  </si>
  <si>
    <t>NÖB. MÜDÜR YRD.</t>
  </si>
  <si>
    <t>UYGUNDUR</t>
  </si>
  <si>
    <t>HAKEDİŞİNİN YAPILMASI UYGUNDUR</t>
  </si>
  <si>
    <t>GÜNLÜK</t>
  </si>
  <si>
    <t>AY/YIL</t>
  </si>
  <si>
    <t>Şoför Tel No:</t>
  </si>
  <si>
    <t xml:space="preserve">YUKARIDA BİLGİLERİ YAZILI ARACIN </t>
  </si>
  <si>
    <t>………</t>
  </si>
  <si>
    <t>……….</t>
  </si>
  <si>
    <t>YUKARIDA BİLGİLERİ YAZILI ARAÇ( ... )GÜN CEZA ALDIĞINDAN</t>
  </si>
  <si>
    <t>HAKEDİŞİNİN YAPILMASI UYGUNDUR.</t>
  </si>
  <si>
    <t>Öğrenci  Sayısı</t>
  </si>
  <si>
    <t>AÇIKLAMALAR</t>
  </si>
  <si>
    <t>Okul Müdürü</t>
  </si>
  <si>
    <t xml:space="preserve">ARACIN PLAKASI </t>
  </si>
  <si>
    <t xml:space="preserve">YÜKLENİCİ </t>
  </si>
  <si>
    <t xml:space="preserve">GÜZERGAH </t>
  </si>
  <si>
    <t xml:space="preserve">ŞOFÖRÜN ADI SOYADI </t>
  </si>
  <si>
    <t>OKUL/KURUM ADI</t>
  </si>
  <si>
    <t>YILLAR</t>
  </si>
  <si>
    <t>AYLAR</t>
  </si>
  <si>
    <t>Abdipaşa İlkokulu</t>
  </si>
  <si>
    <t>Abdipaşa Ortaokulu</t>
  </si>
  <si>
    <t>Hasandede İlkokulu</t>
  </si>
  <si>
    <t>Kumluca Mehmet Akif Ersoy İlkokulu</t>
  </si>
  <si>
    <t>Ulus Kumluca İmam Hatip Ortaokulu</t>
  </si>
  <si>
    <t>Ulus Merkez İmam Hatip Ortaokulu</t>
  </si>
  <si>
    <t>75.Yıl Cumhuriyet Ortaokulu</t>
  </si>
  <si>
    <t>Zafer İlkokulu</t>
  </si>
  <si>
    <t>Abdipaşa Çok Programlı Anadolu Lisesi</t>
  </si>
  <si>
    <t>Şehit Musa Aytar Mesleki Ve Teknik Anadolu Lisesi</t>
  </si>
  <si>
    <t>Şehit Sinan Oruç Çok Programlı Anadolu Lisesi</t>
  </si>
  <si>
    <t>Ulus Şehit Erkan Yalçın Anadolu Lisesi</t>
  </si>
  <si>
    <t>Ulus Şehit Mustafa Kemal Açıkgöz Anadolu İmam Hatip Lisesi</t>
  </si>
  <si>
    <t>……/……/2022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</si>
</sst>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mmmm\ yyyy;@"/>
    <numFmt numFmtId="165" formatCode="mmmm"/>
    <numFmt numFmtId="166" formatCode="dddd"/>
    <numFmt numFmtId="167" formatCode="dd"/>
  </numFmts>
  <fonts count="18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10"/>
      <color theme="1"/>
      <name val="Times"/>
      <family val="1"/>
    </font>
    <font>
      <b/>
      <sz val="11"/>
      <color theme="1"/>
      <name val="Times"/>
      <charset val="162"/>
    </font>
    <font>
      <b/>
      <sz val="14"/>
      <color theme="1"/>
      <name val="Times"/>
      <charset val="162"/>
    </font>
    <font>
      <b/>
      <sz val="12"/>
      <color theme="1"/>
      <name val="Calibri"/>
      <family val="2"/>
      <charset val="162"/>
      <scheme val="minor"/>
    </font>
    <font>
      <sz val="11"/>
      <color theme="1" tint="0.499984740745262"/>
      <name val="Times"/>
      <family val="1"/>
    </font>
    <font>
      <sz val="11"/>
      <color rgb="FFFF0000"/>
      <name val="Times"/>
      <family val="1"/>
    </font>
    <font>
      <sz val="12"/>
      <color theme="1"/>
      <name val="Times"/>
      <family val="1"/>
    </font>
    <font>
      <b/>
      <sz val="10"/>
      <color theme="1"/>
      <name val="Arial Narrow"/>
      <family val="2"/>
      <charset val="162"/>
    </font>
    <font>
      <sz val="10"/>
      <color theme="1"/>
      <name val="Arial Narrow"/>
      <family val="2"/>
      <charset val="162"/>
    </font>
    <font>
      <b/>
      <sz val="14"/>
      <color theme="1"/>
      <name val="Times"/>
      <family val="1"/>
    </font>
    <font>
      <b/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5" fillId="0" borderId="1" xfId="1" applyFont="1" applyBorder="1" applyAlignment="1">
      <alignment horizontal="center" vertical="center" wrapText="1"/>
    </xf>
    <xf numFmtId="0" fontId="10" fillId="0" borderId="8" xfId="0" applyFont="1" applyBorder="1" applyAlignment="1">
      <alignment textRotation="90"/>
    </xf>
    <xf numFmtId="0" fontId="14" fillId="0" borderId="1" xfId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17" fontId="8" fillId="0" borderId="2" xfId="1" applyNumberFormat="1" applyFont="1" applyBorder="1" applyAlignment="1"/>
    <xf numFmtId="0" fontId="0" fillId="2" borderId="1" xfId="0" applyFill="1" applyBorder="1"/>
    <xf numFmtId="0" fontId="0" fillId="3" borderId="1" xfId="0" applyFill="1" applyBorder="1"/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Protection="1">
      <protection hidden="1"/>
    </xf>
    <xf numFmtId="167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3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" xfId="1" applyNumberFormat="1" applyFont="1" applyBorder="1" applyAlignment="1" applyProtection="1">
      <alignment horizontal="center"/>
      <protection locked="0"/>
    </xf>
    <xf numFmtId="0" fontId="8" fillId="0" borderId="1" xfId="1" applyNumberFormat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1" applyAlignment="1" applyProtection="1">
      <alignment horizont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20" fontId="5" fillId="4" borderId="1" xfId="1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Protection="1">
      <protection locked="0"/>
    </xf>
    <xf numFmtId="0" fontId="11" fillId="4" borderId="1" xfId="1" applyFont="1" applyFill="1" applyBorder="1" applyAlignment="1" applyProtection="1">
      <alignment horizontal="center" vertical="center"/>
      <protection locked="0"/>
    </xf>
    <xf numFmtId="20" fontId="11" fillId="4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20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20" fontId="12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Protection="1">
      <protection locked="0"/>
    </xf>
    <xf numFmtId="0" fontId="6" fillId="0" borderId="1" xfId="1" applyFont="1" applyBorder="1" applyAlignment="1">
      <alignment horizontal="right" vertical="center" wrapText="1"/>
    </xf>
    <xf numFmtId="0" fontId="16" fillId="0" borderId="2" xfId="1" applyFont="1" applyBorder="1" applyAlignment="1" applyProtection="1">
      <alignment horizontal="center" vertical="center"/>
      <protection locked="0"/>
    </xf>
    <xf numFmtId="0" fontId="16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7" fillId="0" borderId="2" xfId="1" applyFont="1" applyBorder="1" applyAlignment="1">
      <alignment horizontal="right"/>
    </xf>
    <xf numFmtId="0" fontId="17" fillId="0" borderId="3" xfId="1" applyFont="1" applyBorder="1" applyAlignment="1">
      <alignment horizontal="right"/>
    </xf>
    <xf numFmtId="0" fontId="17" fillId="0" borderId="4" xfId="1" applyFont="1" applyBorder="1" applyAlignment="1">
      <alignment horizontal="right"/>
    </xf>
    <xf numFmtId="0" fontId="3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horizontal="center"/>
      <protection locked="0"/>
    </xf>
    <xf numFmtId="0" fontId="17" fillId="0" borderId="6" xfId="1" applyFont="1" applyBorder="1" applyAlignment="1">
      <alignment horizontal="right"/>
    </xf>
    <xf numFmtId="0" fontId="17" fillId="0" borderId="5" xfId="1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horizontal="center"/>
      <protection locked="0"/>
    </xf>
    <xf numFmtId="17" fontId="8" fillId="0" borderId="2" xfId="1" applyNumberFormat="1" applyFont="1" applyBorder="1" applyAlignment="1" applyProtection="1">
      <alignment horizontal="center"/>
      <protection locked="0"/>
    </xf>
    <xf numFmtId="17" fontId="8" fillId="0" borderId="3" xfId="1" applyNumberFormat="1" applyFont="1" applyBorder="1" applyAlignment="1" applyProtection="1">
      <alignment horizontal="center"/>
      <protection locked="0"/>
    </xf>
    <xf numFmtId="17" fontId="8" fillId="0" borderId="4" xfId="1" applyNumberFormat="1" applyFont="1" applyBorder="1" applyAlignment="1" applyProtection="1">
      <alignment horizontal="center"/>
      <protection locked="0"/>
    </xf>
    <xf numFmtId="0" fontId="13" fillId="0" borderId="2" xfId="1" applyFont="1" applyBorder="1" applyAlignment="1" applyProtection="1">
      <alignment horizontal="center"/>
      <protection locked="0"/>
    </xf>
    <xf numFmtId="0" fontId="13" fillId="0" borderId="3" xfId="1" applyFont="1" applyBorder="1" applyAlignment="1" applyProtection="1">
      <alignment horizontal="center"/>
      <protection locked="0"/>
    </xf>
    <xf numFmtId="0" fontId="13" fillId="0" borderId="4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6" fillId="0" borderId="4" xfId="1" applyFont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1">
    <dxf>
      <fill>
        <patternFill>
          <bgColor rgb="FFFF99CC"/>
        </patternFill>
      </fill>
    </dxf>
  </dxfs>
  <tableStyles count="0" defaultTableStyle="TableStyleMedium9" defaultPivotStyle="PivotStyleLight16"/>
  <colors>
    <mruColors>
      <color rgb="FFFF99CC"/>
      <color rgb="FFFF99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31"/>
  <sheetViews>
    <sheetView workbookViewId="0">
      <selection activeCell="B34" sqref="B34"/>
    </sheetView>
  </sheetViews>
  <sheetFormatPr defaultRowHeight="15.75" x14ac:dyDescent="0.25"/>
  <cols>
    <col min="1" max="1" width="13.25" customWidth="1"/>
    <col min="2" max="2" width="13.125" customWidth="1"/>
    <col min="3" max="3" width="51.25" customWidth="1"/>
  </cols>
  <sheetData>
    <row r="2" spans="1:3" x14ac:dyDescent="0.25">
      <c r="A2" s="9" t="s">
        <v>26</v>
      </c>
      <c r="B2" s="9" t="s">
        <v>27</v>
      </c>
      <c r="C2" s="6" t="s">
        <v>25</v>
      </c>
    </row>
    <row r="3" spans="1:3" x14ac:dyDescent="0.25">
      <c r="A3" s="10">
        <f ca="1">A4-1</f>
        <v>2020</v>
      </c>
      <c r="B3" s="11">
        <f>DATE('ŞOFÖR İMZA FÖYÜ'!M2,1,1)</f>
        <v>44562</v>
      </c>
      <c r="C3" s="7" t="s">
        <v>30</v>
      </c>
    </row>
    <row r="4" spans="1:3" x14ac:dyDescent="0.25">
      <c r="A4" s="10">
        <f ca="1">A5-1</f>
        <v>2021</v>
      </c>
      <c r="B4" s="11">
        <f>EDATE(B3,1)</f>
        <v>44593</v>
      </c>
      <c r="C4" s="7" t="s">
        <v>28</v>
      </c>
    </row>
    <row r="5" spans="1:3" x14ac:dyDescent="0.25">
      <c r="A5" s="10">
        <f ca="1">YEAR(TODAY())</f>
        <v>2022</v>
      </c>
      <c r="B5" s="11">
        <f t="shared" ref="B5:B14" si="0">EDATE(B4,1)</f>
        <v>44621</v>
      </c>
      <c r="C5" s="7" t="s">
        <v>31</v>
      </c>
    </row>
    <row r="6" spans="1:3" x14ac:dyDescent="0.25">
      <c r="A6" s="10">
        <f ca="1">A5+1</f>
        <v>2023</v>
      </c>
      <c r="B6" s="11">
        <f t="shared" si="0"/>
        <v>44652</v>
      </c>
      <c r="C6" s="7" t="s">
        <v>35</v>
      </c>
    </row>
    <row r="7" spans="1:3" x14ac:dyDescent="0.25">
      <c r="A7" s="10">
        <f t="shared" ref="A7:A31" ca="1" si="1">A6+1</f>
        <v>2024</v>
      </c>
      <c r="B7" s="11">
        <f t="shared" si="0"/>
        <v>44682</v>
      </c>
      <c r="C7" s="7" t="s">
        <v>34</v>
      </c>
    </row>
    <row r="8" spans="1:3" x14ac:dyDescent="0.25">
      <c r="A8" s="10">
        <f t="shared" ca="1" si="1"/>
        <v>2025</v>
      </c>
      <c r="B8" s="11">
        <f t="shared" si="0"/>
        <v>44713</v>
      </c>
      <c r="C8" s="7" t="s">
        <v>29</v>
      </c>
    </row>
    <row r="9" spans="1:3" x14ac:dyDescent="0.25">
      <c r="A9" s="10">
        <f t="shared" ca="1" si="1"/>
        <v>2026</v>
      </c>
      <c r="B9" s="11">
        <f t="shared" si="0"/>
        <v>44743</v>
      </c>
      <c r="C9" s="7" t="s">
        <v>33</v>
      </c>
    </row>
    <row r="10" spans="1:3" x14ac:dyDescent="0.25">
      <c r="A10" s="10">
        <f t="shared" ca="1" si="1"/>
        <v>2027</v>
      </c>
      <c r="B10" s="11">
        <f t="shared" si="0"/>
        <v>44774</v>
      </c>
      <c r="C10" s="7" t="s">
        <v>32</v>
      </c>
    </row>
    <row r="11" spans="1:3" x14ac:dyDescent="0.25">
      <c r="A11" s="10">
        <f t="shared" ca="1" si="1"/>
        <v>2028</v>
      </c>
      <c r="B11" s="11">
        <f t="shared" si="0"/>
        <v>44805</v>
      </c>
      <c r="C11" s="7" t="s">
        <v>39</v>
      </c>
    </row>
    <row r="12" spans="1:3" x14ac:dyDescent="0.25">
      <c r="A12" s="10">
        <f t="shared" ca="1" si="1"/>
        <v>2029</v>
      </c>
      <c r="B12" s="11">
        <f t="shared" si="0"/>
        <v>44835</v>
      </c>
      <c r="C12" s="7" t="s">
        <v>37</v>
      </c>
    </row>
    <row r="13" spans="1:3" x14ac:dyDescent="0.25">
      <c r="A13" s="10">
        <f t="shared" ca="1" si="1"/>
        <v>2030</v>
      </c>
      <c r="B13" s="11">
        <f t="shared" si="0"/>
        <v>44866</v>
      </c>
      <c r="C13" s="7" t="s">
        <v>40</v>
      </c>
    </row>
    <row r="14" spans="1:3" x14ac:dyDescent="0.25">
      <c r="A14" s="10">
        <f t="shared" ca="1" si="1"/>
        <v>2031</v>
      </c>
      <c r="B14" s="11">
        <f t="shared" si="0"/>
        <v>44896</v>
      </c>
      <c r="C14" s="7" t="s">
        <v>36</v>
      </c>
    </row>
    <row r="15" spans="1:3" x14ac:dyDescent="0.25">
      <c r="A15" s="10">
        <f t="shared" ca="1" si="1"/>
        <v>2032</v>
      </c>
      <c r="B15" s="12"/>
      <c r="C15" s="7" t="s">
        <v>38</v>
      </c>
    </row>
    <row r="16" spans="1:3" x14ac:dyDescent="0.25">
      <c r="A16" s="10">
        <f t="shared" ca="1" si="1"/>
        <v>2033</v>
      </c>
      <c r="B16" s="12"/>
      <c r="C16" s="7"/>
    </row>
    <row r="17" spans="1:3" x14ac:dyDescent="0.25">
      <c r="A17" s="10">
        <f t="shared" ca="1" si="1"/>
        <v>2034</v>
      </c>
      <c r="B17" s="12"/>
      <c r="C17" s="7"/>
    </row>
    <row r="18" spans="1:3" x14ac:dyDescent="0.25">
      <c r="A18" s="10">
        <f t="shared" ca="1" si="1"/>
        <v>2035</v>
      </c>
      <c r="B18" s="13"/>
      <c r="C18" s="7"/>
    </row>
    <row r="19" spans="1:3" x14ac:dyDescent="0.25">
      <c r="A19" s="10">
        <f t="shared" ca="1" si="1"/>
        <v>2036</v>
      </c>
      <c r="B19" s="13"/>
      <c r="C19" s="7"/>
    </row>
    <row r="20" spans="1:3" x14ac:dyDescent="0.25">
      <c r="A20" s="10">
        <f t="shared" ca="1" si="1"/>
        <v>2037</v>
      </c>
      <c r="B20" s="13"/>
      <c r="C20" s="7"/>
    </row>
    <row r="21" spans="1:3" x14ac:dyDescent="0.25">
      <c r="A21" s="10">
        <f t="shared" ca="1" si="1"/>
        <v>2038</v>
      </c>
      <c r="B21" s="10"/>
      <c r="C21" s="7"/>
    </row>
    <row r="22" spans="1:3" x14ac:dyDescent="0.25">
      <c r="A22" s="10">
        <f t="shared" ca="1" si="1"/>
        <v>2039</v>
      </c>
      <c r="B22" s="10"/>
      <c r="C22" s="7"/>
    </row>
    <row r="23" spans="1:3" x14ac:dyDescent="0.25">
      <c r="A23" s="10">
        <f t="shared" ca="1" si="1"/>
        <v>2040</v>
      </c>
      <c r="B23" s="10"/>
      <c r="C23" s="7"/>
    </row>
    <row r="24" spans="1:3" x14ac:dyDescent="0.25">
      <c r="A24" s="10">
        <f t="shared" ca="1" si="1"/>
        <v>2041</v>
      </c>
      <c r="B24" s="10"/>
      <c r="C24" s="7"/>
    </row>
    <row r="25" spans="1:3" x14ac:dyDescent="0.25">
      <c r="A25" s="10">
        <f t="shared" ca="1" si="1"/>
        <v>2042</v>
      </c>
      <c r="B25" s="10"/>
      <c r="C25" s="7"/>
    </row>
    <row r="26" spans="1:3" x14ac:dyDescent="0.25">
      <c r="A26" s="10">
        <f t="shared" ca="1" si="1"/>
        <v>2043</v>
      </c>
      <c r="B26" s="10"/>
      <c r="C26" s="7"/>
    </row>
    <row r="27" spans="1:3" x14ac:dyDescent="0.25">
      <c r="A27" s="10">
        <f t="shared" ca="1" si="1"/>
        <v>2044</v>
      </c>
      <c r="B27" s="10"/>
      <c r="C27" s="7"/>
    </row>
    <row r="28" spans="1:3" x14ac:dyDescent="0.25">
      <c r="A28" s="10">
        <f t="shared" ca="1" si="1"/>
        <v>2045</v>
      </c>
      <c r="B28" s="10"/>
      <c r="C28" s="7"/>
    </row>
    <row r="29" spans="1:3" x14ac:dyDescent="0.25">
      <c r="A29" s="10">
        <f t="shared" ca="1" si="1"/>
        <v>2046</v>
      </c>
      <c r="B29" s="10"/>
      <c r="C29" s="7"/>
    </row>
    <row r="30" spans="1:3" x14ac:dyDescent="0.25">
      <c r="A30" s="10">
        <f t="shared" ca="1" si="1"/>
        <v>2047</v>
      </c>
      <c r="B30" s="10"/>
      <c r="C30" s="7"/>
    </row>
    <row r="31" spans="1:3" x14ac:dyDescent="0.25">
      <c r="A31" s="10">
        <f t="shared" ca="1" si="1"/>
        <v>2048</v>
      </c>
      <c r="B31" s="10"/>
      <c r="C31" s="7"/>
    </row>
  </sheetData>
  <pageMargins left="0.70866141732283472" right="0.11811023622047245" top="0.39370078740157483" bottom="0.23622047244094491" header="0.31496062992125984" footer="0.19685039370078741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8"/>
  <sheetViews>
    <sheetView tabSelected="1" workbookViewId="0">
      <selection activeCell="G9" sqref="G9"/>
    </sheetView>
  </sheetViews>
  <sheetFormatPr defaultRowHeight="15.75" x14ac:dyDescent="0.25"/>
  <cols>
    <col min="1" max="1" width="1.375" customWidth="1"/>
    <col min="2" max="2" width="3.625" hidden="1" customWidth="1"/>
    <col min="3" max="3" width="4.125" customWidth="1"/>
    <col min="4" max="4" width="8.375" customWidth="1"/>
    <col min="5" max="5" width="6.125" customWidth="1"/>
    <col min="6" max="6" width="8.375" customWidth="1"/>
    <col min="7" max="7" width="9" customWidth="1"/>
    <col min="8" max="8" width="6.125" customWidth="1"/>
    <col min="9" max="9" width="8.375" customWidth="1"/>
    <col min="11" max="12" width="10.75" customWidth="1"/>
    <col min="13" max="13" width="17.75" customWidth="1"/>
  </cols>
  <sheetData>
    <row r="1" spans="1:17" ht="30.75" customHeight="1" x14ac:dyDescent="0.25">
      <c r="C1" s="36" t="s">
        <v>25</v>
      </c>
      <c r="D1" s="36"/>
      <c r="E1" s="36"/>
      <c r="F1" s="36"/>
      <c r="G1" s="37" t="s">
        <v>32</v>
      </c>
      <c r="H1" s="38"/>
      <c r="I1" s="38"/>
      <c r="J1" s="38"/>
      <c r="K1" s="38"/>
      <c r="L1" s="38"/>
      <c r="M1" s="39"/>
    </row>
    <row r="2" spans="1:17" x14ac:dyDescent="0.25">
      <c r="C2" s="40" t="s">
        <v>21</v>
      </c>
      <c r="D2" s="41"/>
      <c r="E2" s="41"/>
      <c r="F2" s="42"/>
      <c r="G2" s="56"/>
      <c r="H2" s="57"/>
      <c r="I2" s="57"/>
      <c r="J2" s="58"/>
      <c r="K2" s="5" t="s">
        <v>11</v>
      </c>
      <c r="L2" s="17">
        <v>44621</v>
      </c>
      <c r="M2" s="18">
        <v>2022</v>
      </c>
    </row>
    <row r="3" spans="1:17" x14ac:dyDescent="0.25">
      <c r="C3" s="40" t="s">
        <v>24</v>
      </c>
      <c r="D3" s="41"/>
      <c r="E3" s="41"/>
      <c r="F3" s="42"/>
      <c r="G3" s="59"/>
      <c r="H3" s="60"/>
      <c r="I3" s="60"/>
      <c r="J3" s="60"/>
      <c r="K3" s="61"/>
      <c r="L3" s="3" t="s">
        <v>12</v>
      </c>
      <c r="M3" s="64"/>
    </row>
    <row r="4" spans="1:17" x14ac:dyDescent="0.25">
      <c r="C4" s="40" t="s">
        <v>22</v>
      </c>
      <c r="D4" s="41"/>
      <c r="E4" s="41"/>
      <c r="F4" s="42"/>
      <c r="G4" s="62"/>
      <c r="H4" s="62"/>
      <c r="I4" s="62"/>
      <c r="J4" s="62"/>
      <c r="K4" s="62"/>
      <c r="L4" s="62"/>
      <c r="M4" s="62"/>
    </row>
    <row r="5" spans="1:17" x14ac:dyDescent="0.25">
      <c r="C5" s="40" t="s">
        <v>23</v>
      </c>
      <c r="D5" s="46"/>
      <c r="E5" s="46"/>
      <c r="F5" s="47"/>
      <c r="G5" s="63"/>
      <c r="H5" s="63"/>
      <c r="I5" s="63"/>
      <c r="J5" s="63"/>
      <c r="K5" s="63"/>
      <c r="L5" s="63"/>
      <c r="M5" s="63"/>
    </row>
    <row r="6" spans="1:17" x14ac:dyDescent="0.25">
      <c r="C6" s="49"/>
      <c r="D6" s="50"/>
      <c r="E6" s="48" t="s">
        <v>0</v>
      </c>
      <c r="F6" s="48"/>
      <c r="G6" s="48"/>
      <c r="H6" s="48" t="s">
        <v>1</v>
      </c>
      <c r="I6" s="48"/>
      <c r="J6" s="48"/>
      <c r="K6" s="48"/>
      <c r="L6" s="48"/>
      <c r="M6" s="2"/>
    </row>
    <row r="7" spans="1:17" ht="25.5" x14ac:dyDescent="0.25">
      <c r="C7" s="51" t="s">
        <v>2</v>
      </c>
      <c r="D7" s="52"/>
      <c r="E7" s="1" t="s">
        <v>18</v>
      </c>
      <c r="F7" s="1" t="s">
        <v>3</v>
      </c>
      <c r="G7" s="1" t="s">
        <v>4</v>
      </c>
      <c r="H7" s="1" t="s">
        <v>18</v>
      </c>
      <c r="I7" s="1" t="s">
        <v>5</v>
      </c>
      <c r="J7" s="1" t="s">
        <v>4</v>
      </c>
      <c r="K7" s="1" t="s">
        <v>6</v>
      </c>
      <c r="L7" s="1" t="s">
        <v>7</v>
      </c>
      <c r="M7" s="4" t="s">
        <v>19</v>
      </c>
    </row>
    <row r="8" spans="1:17" ht="17.25" customHeight="1" x14ac:dyDescent="0.25">
      <c r="A8" s="14"/>
      <c r="B8" s="14">
        <f>WEEKDAY(D8,2)</f>
        <v>2</v>
      </c>
      <c r="C8" s="15">
        <f>L2</f>
        <v>44621</v>
      </c>
      <c r="D8" s="16">
        <f>L2</f>
        <v>44621</v>
      </c>
      <c r="E8" s="26"/>
      <c r="F8" s="27"/>
      <c r="G8" s="26"/>
      <c r="H8" s="27"/>
      <c r="I8" s="26"/>
      <c r="J8" s="26"/>
      <c r="K8" s="26"/>
      <c r="L8" s="26"/>
      <c r="M8" s="28"/>
    </row>
    <row r="9" spans="1:17" ht="17.25" customHeight="1" x14ac:dyDescent="0.25">
      <c r="A9" s="14"/>
      <c r="B9" s="14">
        <f t="shared" ref="B9:B38" si="0">WEEKDAY(D9,2)</f>
        <v>3</v>
      </c>
      <c r="C9" s="15">
        <f>C8+1</f>
        <v>44622</v>
      </c>
      <c r="D9" s="16">
        <f>D8+1</f>
        <v>44622</v>
      </c>
      <c r="E9" s="29"/>
      <c r="F9" s="30"/>
      <c r="G9" s="29"/>
      <c r="H9" s="30"/>
      <c r="I9" s="29"/>
      <c r="J9" s="29"/>
      <c r="K9" s="29"/>
      <c r="L9" s="29"/>
      <c r="M9" s="29"/>
    </row>
    <row r="10" spans="1:17" ht="17.25" customHeight="1" x14ac:dyDescent="0.25">
      <c r="A10" s="14"/>
      <c r="B10" s="14">
        <f t="shared" si="0"/>
        <v>4</v>
      </c>
      <c r="C10" s="15">
        <f t="shared" ref="C10:C38" si="1">C9+1</f>
        <v>44623</v>
      </c>
      <c r="D10" s="16">
        <f t="shared" ref="D10:D38" si="2">D9+1</f>
        <v>44623</v>
      </c>
      <c r="E10" s="29"/>
      <c r="F10" s="30"/>
      <c r="G10" s="29"/>
      <c r="H10" s="30"/>
      <c r="I10" s="29"/>
      <c r="J10" s="29"/>
      <c r="K10" s="29"/>
      <c r="L10" s="29"/>
      <c r="M10" s="29"/>
    </row>
    <row r="11" spans="1:17" ht="17.25" customHeight="1" x14ac:dyDescent="0.25">
      <c r="A11" s="14"/>
      <c r="B11" s="14">
        <f t="shared" si="0"/>
        <v>5</v>
      </c>
      <c r="C11" s="15">
        <f t="shared" si="1"/>
        <v>44624</v>
      </c>
      <c r="D11" s="16">
        <f t="shared" si="2"/>
        <v>44624</v>
      </c>
      <c r="E11" s="29"/>
      <c r="F11" s="30"/>
      <c r="G11" s="29"/>
      <c r="H11" s="30"/>
      <c r="I11" s="29"/>
      <c r="J11" s="29"/>
      <c r="K11" s="29"/>
      <c r="L11" s="29"/>
      <c r="M11" s="29"/>
    </row>
    <row r="12" spans="1:17" ht="17.25" customHeight="1" x14ac:dyDescent="0.25">
      <c r="A12" s="14"/>
      <c r="B12" s="14">
        <f t="shared" si="0"/>
        <v>6</v>
      </c>
      <c r="C12" s="15">
        <f t="shared" si="1"/>
        <v>44625</v>
      </c>
      <c r="D12" s="16">
        <f t="shared" si="2"/>
        <v>44625</v>
      </c>
      <c r="E12" s="29"/>
      <c r="F12" s="30"/>
      <c r="G12" s="29"/>
      <c r="H12" s="30"/>
      <c r="I12" s="29"/>
      <c r="J12" s="29"/>
      <c r="K12" s="29"/>
      <c r="L12" s="29"/>
      <c r="M12" s="29"/>
    </row>
    <row r="13" spans="1:17" ht="17.25" customHeight="1" x14ac:dyDescent="0.25">
      <c r="A13" s="14"/>
      <c r="B13" s="14">
        <f t="shared" si="0"/>
        <v>7</v>
      </c>
      <c r="C13" s="15">
        <f t="shared" si="1"/>
        <v>44626</v>
      </c>
      <c r="D13" s="16">
        <f t="shared" si="2"/>
        <v>44626</v>
      </c>
      <c r="E13" s="26"/>
      <c r="F13" s="27"/>
      <c r="G13" s="26"/>
      <c r="H13" s="27"/>
      <c r="I13" s="26"/>
      <c r="J13" s="26"/>
      <c r="K13" s="26"/>
      <c r="L13" s="26"/>
      <c r="M13" s="28"/>
    </row>
    <row r="14" spans="1:17" ht="17.25" customHeight="1" x14ac:dyDescent="0.25">
      <c r="A14" s="14"/>
      <c r="B14" s="14">
        <f t="shared" si="0"/>
        <v>1</v>
      </c>
      <c r="C14" s="15">
        <f t="shared" si="1"/>
        <v>44627</v>
      </c>
      <c r="D14" s="16">
        <f t="shared" si="2"/>
        <v>44627</v>
      </c>
      <c r="E14" s="26"/>
      <c r="F14" s="27"/>
      <c r="G14" s="26"/>
      <c r="H14" s="27"/>
      <c r="I14" s="26"/>
      <c r="J14" s="26"/>
      <c r="K14" s="26"/>
      <c r="L14" s="26"/>
      <c r="M14" s="28"/>
    </row>
    <row r="15" spans="1:17" ht="17.25" customHeight="1" x14ac:dyDescent="0.25">
      <c r="A15" s="14"/>
      <c r="B15" s="14">
        <f t="shared" si="0"/>
        <v>2</v>
      </c>
      <c r="C15" s="15">
        <f t="shared" si="1"/>
        <v>44628</v>
      </c>
      <c r="D15" s="16">
        <f t="shared" si="2"/>
        <v>44628</v>
      </c>
      <c r="E15" s="26"/>
      <c r="F15" s="27"/>
      <c r="G15" s="26"/>
      <c r="H15" s="27"/>
      <c r="I15" s="26"/>
      <c r="J15" s="26"/>
      <c r="K15" s="26"/>
      <c r="L15" s="26"/>
      <c r="M15" s="28"/>
    </row>
    <row r="16" spans="1:17" ht="17.25" customHeight="1" x14ac:dyDescent="0.25">
      <c r="A16" s="14"/>
      <c r="B16" s="14">
        <f t="shared" si="0"/>
        <v>3</v>
      </c>
      <c r="C16" s="15">
        <f t="shared" si="1"/>
        <v>44629</v>
      </c>
      <c r="D16" s="16">
        <f t="shared" si="2"/>
        <v>44629</v>
      </c>
      <c r="E16" s="29"/>
      <c r="F16" s="30"/>
      <c r="G16" s="29"/>
      <c r="H16" s="30"/>
      <c r="I16" s="29"/>
      <c r="J16" s="29"/>
      <c r="K16" s="29"/>
      <c r="L16" s="29"/>
      <c r="M16" s="29"/>
      <c r="Q16" s="8"/>
    </row>
    <row r="17" spans="1:13" ht="17.25" customHeight="1" x14ac:dyDescent="0.25">
      <c r="A17" s="14"/>
      <c r="B17" s="14">
        <f t="shared" si="0"/>
        <v>4</v>
      </c>
      <c r="C17" s="15">
        <f t="shared" si="1"/>
        <v>44630</v>
      </c>
      <c r="D17" s="16">
        <f t="shared" si="2"/>
        <v>44630</v>
      </c>
      <c r="E17" s="29"/>
      <c r="F17" s="30"/>
      <c r="G17" s="29"/>
      <c r="H17" s="30"/>
      <c r="I17" s="29"/>
      <c r="J17" s="29"/>
      <c r="K17" s="29"/>
      <c r="L17" s="29"/>
      <c r="M17" s="29"/>
    </row>
    <row r="18" spans="1:13" ht="17.25" customHeight="1" x14ac:dyDescent="0.25">
      <c r="A18" s="14"/>
      <c r="B18" s="14">
        <f t="shared" si="0"/>
        <v>5</v>
      </c>
      <c r="C18" s="15">
        <f t="shared" si="1"/>
        <v>44631</v>
      </c>
      <c r="D18" s="16">
        <f t="shared" si="2"/>
        <v>44631</v>
      </c>
      <c r="E18" s="29"/>
      <c r="F18" s="30"/>
      <c r="G18" s="29"/>
      <c r="H18" s="30"/>
      <c r="I18" s="29"/>
      <c r="J18" s="29"/>
      <c r="K18" s="29"/>
      <c r="L18" s="29"/>
      <c r="M18" s="29"/>
    </row>
    <row r="19" spans="1:13" ht="17.25" customHeight="1" x14ac:dyDescent="0.25">
      <c r="A19" s="14"/>
      <c r="B19" s="14">
        <f t="shared" si="0"/>
        <v>6</v>
      </c>
      <c r="C19" s="15">
        <f t="shared" si="1"/>
        <v>44632</v>
      </c>
      <c r="D19" s="16">
        <f t="shared" si="2"/>
        <v>44632</v>
      </c>
      <c r="E19" s="29"/>
      <c r="F19" s="30"/>
      <c r="G19" s="29"/>
      <c r="H19" s="30"/>
      <c r="I19" s="29"/>
      <c r="J19" s="29"/>
      <c r="K19" s="29"/>
      <c r="L19" s="29"/>
      <c r="M19" s="29"/>
    </row>
    <row r="20" spans="1:13" ht="17.25" customHeight="1" x14ac:dyDescent="0.25">
      <c r="A20" s="14"/>
      <c r="B20" s="14">
        <f t="shared" si="0"/>
        <v>7</v>
      </c>
      <c r="C20" s="15">
        <f t="shared" si="1"/>
        <v>44633</v>
      </c>
      <c r="D20" s="16">
        <f t="shared" si="2"/>
        <v>44633</v>
      </c>
      <c r="E20" s="26"/>
      <c r="F20" s="27"/>
      <c r="G20" s="26"/>
      <c r="H20" s="27"/>
      <c r="I20" s="26"/>
      <c r="J20" s="26"/>
      <c r="K20" s="26"/>
      <c r="L20" s="26"/>
      <c r="M20" s="28"/>
    </row>
    <row r="21" spans="1:13" ht="17.25" customHeight="1" x14ac:dyDescent="0.25">
      <c r="A21" s="14"/>
      <c r="B21" s="14">
        <f t="shared" si="0"/>
        <v>1</v>
      </c>
      <c r="C21" s="15">
        <f t="shared" si="1"/>
        <v>44634</v>
      </c>
      <c r="D21" s="16">
        <f t="shared" si="2"/>
        <v>44634</v>
      </c>
      <c r="E21" s="26"/>
      <c r="F21" s="27"/>
      <c r="G21" s="26"/>
      <c r="H21" s="27"/>
      <c r="I21" s="26"/>
      <c r="J21" s="26"/>
      <c r="K21" s="26"/>
      <c r="L21" s="26"/>
      <c r="M21" s="28"/>
    </row>
    <row r="22" spans="1:13" ht="17.25" customHeight="1" x14ac:dyDescent="0.25">
      <c r="A22" s="14"/>
      <c r="B22" s="14">
        <f t="shared" si="0"/>
        <v>2</v>
      </c>
      <c r="C22" s="15">
        <f t="shared" si="1"/>
        <v>44635</v>
      </c>
      <c r="D22" s="16">
        <f t="shared" si="2"/>
        <v>44635</v>
      </c>
      <c r="E22" s="26"/>
      <c r="F22" s="27"/>
      <c r="G22" s="26"/>
      <c r="H22" s="27"/>
      <c r="I22" s="26"/>
      <c r="J22" s="26"/>
      <c r="K22" s="26"/>
      <c r="L22" s="26"/>
      <c r="M22" s="28"/>
    </row>
    <row r="23" spans="1:13" ht="17.25" customHeight="1" x14ac:dyDescent="0.25">
      <c r="A23" s="14"/>
      <c r="B23" s="14">
        <f t="shared" si="0"/>
        <v>3</v>
      </c>
      <c r="C23" s="15">
        <f t="shared" si="1"/>
        <v>44636</v>
      </c>
      <c r="D23" s="16">
        <f t="shared" si="2"/>
        <v>44636</v>
      </c>
      <c r="E23" s="29"/>
      <c r="F23" s="30"/>
      <c r="G23" s="29"/>
      <c r="H23" s="30"/>
      <c r="I23" s="29"/>
      <c r="J23" s="29"/>
      <c r="K23" s="29"/>
      <c r="L23" s="29"/>
      <c r="M23" s="29"/>
    </row>
    <row r="24" spans="1:13" ht="17.25" customHeight="1" x14ac:dyDescent="0.25">
      <c r="A24" s="14"/>
      <c r="B24" s="14">
        <f t="shared" si="0"/>
        <v>4</v>
      </c>
      <c r="C24" s="15">
        <f t="shared" si="1"/>
        <v>44637</v>
      </c>
      <c r="D24" s="16">
        <f t="shared" si="2"/>
        <v>44637</v>
      </c>
      <c r="E24" s="29"/>
      <c r="F24" s="30"/>
      <c r="G24" s="29"/>
      <c r="H24" s="30"/>
      <c r="I24" s="29"/>
      <c r="J24" s="29"/>
      <c r="K24" s="29"/>
      <c r="L24" s="29"/>
      <c r="M24" s="29"/>
    </row>
    <row r="25" spans="1:13" ht="17.25" customHeight="1" x14ac:dyDescent="0.25">
      <c r="A25" s="14"/>
      <c r="B25" s="14">
        <f t="shared" si="0"/>
        <v>5</v>
      </c>
      <c r="C25" s="15">
        <f t="shared" si="1"/>
        <v>44638</v>
      </c>
      <c r="D25" s="16">
        <f t="shared" si="2"/>
        <v>44638</v>
      </c>
      <c r="E25" s="29"/>
      <c r="F25" s="30"/>
      <c r="G25" s="29"/>
      <c r="H25" s="30"/>
      <c r="I25" s="29"/>
      <c r="J25" s="29"/>
      <c r="K25" s="29"/>
      <c r="L25" s="29"/>
      <c r="M25" s="29"/>
    </row>
    <row r="26" spans="1:13" ht="17.25" customHeight="1" x14ac:dyDescent="0.25">
      <c r="A26" s="14"/>
      <c r="B26" s="14">
        <f t="shared" si="0"/>
        <v>6</v>
      </c>
      <c r="C26" s="15">
        <f t="shared" si="1"/>
        <v>44639</v>
      </c>
      <c r="D26" s="16">
        <f t="shared" si="2"/>
        <v>44639</v>
      </c>
      <c r="E26" s="29"/>
      <c r="F26" s="30"/>
      <c r="G26" s="29"/>
      <c r="H26" s="30"/>
      <c r="I26" s="29"/>
      <c r="J26" s="29"/>
      <c r="K26" s="29"/>
      <c r="L26" s="29"/>
      <c r="M26" s="29"/>
    </row>
    <row r="27" spans="1:13" ht="17.25" customHeight="1" x14ac:dyDescent="0.25">
      <c r="A27" s="14"/>
      <c r="B27" s="14">
        <f t="shared" si="0"/>
        <v>7</v>
      </c>
      <c r="C27" s="15">
        <f t="shared" si="1"/>
        <v>44640</v>
      </c>
      <c r="D27" s="16">
        <f t="shared" si="2"/>
        <v>44640</v>
      </c>
      <c r="E27" s="26"/>
      <c r="F27" s="27"/>
      <c r="G27" s="26"/>
      <c r="H27" s="27"/>
      <c r="I27" s="26"/>
      <c r="J27" s="26"/>
      <c r="K27" s="26"/>
      <c r="L27" s="26"/>
      <c r="M27" s="28"/>
    </row>
    <row r="28" spans="1:13" ht="17.25" customHeight="1" x14ac:dyDescent="0.25">
      <c r="A28" s="14"/>
      <c r="B28" s="14">
        <f t="shared" si="0"/>
        <v>1</v>
      </c>
      <c r="C28" s="15">
        <f t="shared" si="1"/>
        <v>44641</v>
      </c>
      <c r="D28" s="16">
        <f t="shared" si="2"/>
        <v>44641</v>
      </c>
      <c r="E28" s="26"/>
      <c r="F28" s="27"/>
      <c r="G28" s="26"/>
      <c r="H28" s="27"/>
      <c r="I28" s="26"/>
      <c r="J28" s="26"/>
      <c r="K28" s="26"/>
      <c r="L28" s="26"/>
      <c r="M28" s="28"/>
    </row>
    <row r="29" spans="1:13" ht="17.25" customHeight="1" x14ac:dyDescent="0.25">
      <c r="A29" s="14"/>
      <c r="B29" s="14">
        <f t="shared" si="0"/>
        <v>2</v>
      </c>
      <c r="C29" s="15">
        <f t="shared" si="1"/>
        <v>44642</v>
      </c>
      <c r="D29" s="16">
        <f t="shared" si="2"/>
        <v>44642</v>
      </c>
      <c r="E29" s="26"/>
      <c r="F29" s="27"/>
      <c r="G29" s="26"/>
      <c r="H29" s="27"/>
      <c r="I29" s="26"/>
      <c r="J29" s="26"/>
      <c r="K29" s="26"/>
      <c r="L29" s="26"/>
      <c r="M29" s="28"/>
    </row>
    <row r="30" spans="1:13" ht="17.25" customHeight="1" x14ac:dyDescent="0.25">
      <c r="A30" s="14"/>
      <c r="B30" s="14">
        <f t="shared" si="0"/>
        <v>3</v>
      </c>
      <c r="C30" s="15">
        <f t="shared" si="1"/>
        <v>44643</v>
      </c>
      <c r="D30" s="16">
        <f t="shared" si="2"/>
        <v>44643</v>
      </c>
      <c r="E30" s="29"/>
      <c r="F30" s="30"/>
      <c r="G30" s="29"/>
      <c r="H30" s="30"/>
      <c r="I30" s="29"/>
      <c r="J30" s="29"/>
      <c r="K30" s="29"/>
      <c r="L30" s="29"/>
      <c r="M30" s="29"/>
    </row>
    <row r="31" spans="1:13" ht="17.25" customHeight="1" x14ac:dyDescent="0.25">
      <c r="A31" s="14"/>
      <c r="B31" s="14">
        <f t="shared" si="0"/>
        <v>4</v>
      </c>
      <c r="C31" s="15">
        <f t="shared" si="1"/>
        <v>44644</v>
      </c>
      <c r="D31" s="16">
        <f t="shared" si="2"/>
        <v>44644</v>
      </c>
      <c r="E31" s="29"/>
      <c r="F31" s="30"/>
      <c r="G31" s="29"/>
      <c r="H31" s="30"/>
      <c r="I31" s="29"/>
      <c r="J31" s="29"/>
      <c r="K31" s="29"/>
      <c r="L31" s="29"/>
      <c r="M31" s="29"/>
    </row>
    <row r="32" spans="1:13" ht="17.25" customHeight="1" x14ac:dyDescent="0.25">
      <c r="A32" s="14"/>
      <c r="B32" s="14">
        <f t="shared" si="0"/>
        <v>5</v>
      </c>
      <c r="C32" s="15">
        <f t="shared" si="1"/>
        <v>44645</v>
      </c>
      <c r="D32" s="16">
        <f t="shared" si="2"/>
        <v>44645</v>
      </c>
      <c r="E32" s="29"/>
      <c r="F32" s="30"/>
      <c r="G32" s="29"/>
      <c r="H32" s="30"/>
      <c r="I32" s="29"/>
      <c r="J32" s="29"/>
      <c r="K32" s="29"/>
      <c r="L32" s="29"/>
      <c r="M32" s="29"/>
    </row>
    <row r="33" spans="1:13" ht="17.25" customHeight="1" x14ac:dyDescent="0.25">
      <c r="A33" s="14"/>
      <c r="B33" s="14">
        <f t="shared" si="0"/>
        <v>6</v>
      </c>
      <c r="C33" s="15">
        <f t="shared" si="1"/>
        <v>44646</v>
      </c>
      <c r="D33" s="16">
        <f t="shared" si="2"/>
        <v>44646</v>
      </c>
      <c r="E33" s="29"/>
      <c r="F33" s="30"/>
      <c r="G33" s="29"/>
      <c r="H33" s="30"/>
      <c r="I33" s="29"/>
      <c r="J33" s="29"/>
      <c r="K33" s="29"/>
      <c r="L33" s="29"/>
      <c r="M33" s="29"/>
    </row>
    <row r="34" spans="1:13" ht="17.25" customHeight="1" x14ac:dyDescent="0.25">
      <c r="A34" s="14"/>
      <c r="B34" s="14">
        <f t="shared" si="0"/>
        <v>7</v>
      </c>
      <c r="C34" s="15">
        <f t="shared" si="1"/>
        <v>44647</v>
      </c>
      <c r="D34" s="16">
        <f t="shared" si="2"/>
        <v>44647</v>
      </c>
      <c r="E34" s="26"/>
      <c r="F34" s="27"/>
      <c r="G34" s="26"/>
      <c r="H34" s="27"/>
      <c r="I34" s="26"/>
      <c r="J34" s="26"/>
      <c r="K34" s="26"/>
      <c r="L34" s="26"/>
      <c r="M34" s="28"/>
    </row>
    <row r="35" spans="1:13" ht="17.25" customHeight="1" x14ac:dyDescent="0.25">
      <c r="A35" s="14"/>
      <c r="B35" s="14">
        <f t="shared" si="0"/>
        <v>1</v>
      </c>
      <c r="C35" s="15">
        <f t="shared" si="1"/>
        <v>44648</v>
      </c>
      <c r="D35" s="16">
        <f t="shared" si="2"/>
        <v>44648</v>
      </c>
      <c r="E35" s="26"/>
      <c r="F35" s="27"/>
      <c r="G35" s="26"/>
      <c r="H35" s="27"/>
      <c r="I35" s="26"/>
      <c r="J35" s="26"/>
      <c r="K35" s="26"/>
      <c r="L35" s="26"/>
      <c r="M35" s="28"/>
    </row>
    <row r="36" spans="1:13" ht="17.25" customHeight="1" x14ac:dyDescent="0.25">
      <c r="A36" s="14"/>
      <c r="B36" s="14">
        <f t="shared" si="0"/>
        <v>2</v>
      </c>
      <c r="C36" s="15">
        <f t="shared" si="1"/>
        <v>44649</v>
      </c>
      <c r="D36" s="16">
        <f t="shared" si="2"/>
        <v>44649</v>
      </c>
      <c r="E36" s="26"/>
      <c r="F36" s="27"/>
      <c r="G36" s="26"/>
      <c r="H36" s="27"/>
      <c r="I36" s="26"/>
      <c r="J36" s="26"/>
      <c r="K36" s="26"/>
      <c r="L36" s="26"/>
      <c r="M36" s="28"/>
    </row>
    <row r="37" spans="1:13" ht="17.25" customHeight="1" x14ac:dyDescent="0.25">
      <c r="A37" s="14"/>
      <c r="B37" s="14">
        <f t="shared" si="0"/>
        <v>3</v>
      </c>
      <c r="C37" s="15">
        <f t="shared" si="1"/>
        <v>44650</v>
      </c>
      <c r="D37" s="16">
        <f t="shared" si="2"/>
        <v>44650</v>
      </c>
      <c r="E37" s="31"/>
      <c r="F37" s="32"/>
      <c r="G37" s="31"/>
      <c r="H37" s="32"/>
      <c r="I37" s="31"/>
      <c r="J37" s="31"/>
      <c r="K37" s="31"/>
      <c r="L37" s="31"/>
      <c r="M37" s="31"/>
    </row>
    <row r="38" spans="1:13" ht="17.25" customHeight="1" x14ac:dyDescent="0.25">
      <c r="A38" s="14"/>
      <c r="B38" s="14">
        <f t="shared" si="0"/>
        <v>4</v>
      </c>
      <c r="C38" s="15">
        <f t="shared" si="1"/>
        <v>44651</v>
      </c>
      <c r="D38" s="16">
        <f t="shared" si="2"/>
        <v>44651</v>
      </c>
      <c r="E38" s="33"/>
      <c r="F38" s="34"/>
      <c r="G38" s="33"/>
      <c r="H38" s="34"/>
      <c r="I38" s="33"/>
      <c r="J38" s="33"/>
      <c r="K38" s="33"/>
      <c r="L38" s="33"/>
      <c r="M38" s="35"/>
    </row>
    <row r="39" spans="1:13" ht="22.9" customHeight="1" x14ac:dyDescent="0.25">
      <c r="C39" s="53" t="s">
        <v>13</v>
      </c>
      <c r="D39" s="53"/>
      <c r="E39" s="53"/>
      <c r="F39" s="53"/>
      <c r="G39" s="53"/>
      <c r="H39" s="53"/>
      <c r="I39" s="53"/>
      <c r="J39" s="53"/>
      <c r="K39" s="19" t="s">
        <v>14</v>
      </c>
      <c r="L39" s="20" t="s">
        <v>10</v>
      </c>
      <c r="M39" s="21"/>
    </row>
    <row r="40" spans="1:13" ht="22.9" customHeight="1" x14ac:dyDescent="0.25">
      <c r="C40" s="54" t="s">
        <v>9</v>
      </c>
      <c r="D40" s="54"/>
      <c r="E40" s="54"/>
      <c r="F40" s="54"/>
      <c r="G40" s="54"/>
      <c r="H40" s="54"/>
      <c r="I40" s="54"/>
      <c r="J40" s="54"/>
      <c r="K40" s="54"/>
      <c r="L40" s="54"/>
      <c r="M40" s="21"/>
    </row>
    <row r="41" spans="1:13" x14ac:dyDescent="0.25">
      <c r="C41" s="22" t="s">
        <v>16</v>
      </c>
      <c r="D41" s="22"/>
      <c r="E41" s="22"/>
      <c r="F41" s="22"/>
      <c r="G41" s="22"/>
      <c r="H41" s="22"/>
      <c r="I41" s="22"/>
      <c r="J41" s="23"/>
      <c r="K41" s="23" t="s">
        <v>15</v>
      </c>
      <c r="L41" s="24" t="s">
        <v>10</v>
      </c>
      <c r="M41" s="21"/>
    </row>
    <row r="42" spans="1:13" x14ac:dyDescent="0.25">
      <c r="C42" s="23" t="s">
        <v>17</v>
      </c>
      <c r="D42" s="23"/>
      <c r="E42" s="23"/>
      <c r="F42" s="23"/>
      <c r="G42" s="23"/>
      <c r="H42" s="23"/>
      <c r="I42" s="23"/>
      <c r="J42" s="23"/>
      <c r="K42" s="23"/>
      <c r="L42" s="23"/>
      <c r="M42" s="21"/>
    </row>
    <row r="43" spans="1:13" x14ac:dyDescent="0.2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1"/>
    </row>
    <row r="44" spans="1:13" x14ac:dyDescent="0.2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1"/>
    </row>
    <row r="45" spans="1:13" x14ac:dyDescent="0.25">
      <c r="C45" s="23"/>
      <c r="D45" s="23"/>
      <c r="E45" s="23"/>
      <c r="F45" s="23"/>
      <c r="G45" s="23"/>
      <c r="H45" s="45" t="s">
        <v>8</v>
      </c>
      <c r="I45" s="45"/>
      <c r="J45" s="45"/>
      <c r="K45" s="23"/>
      <c r="L45" s="25"/>
      <c r="M45" s="21"/>
    </row>
    <row r="46" spans="1:13" x14ac:dyDescent="0.25">
      <c r="C46" s="23"/>
      <c r="D46" s="23"/>
      <c r="E46" s="23"/>
      <c r="F46" s="23"/>
      <c r="G46" s="23"/>
      <c r="H46" s="55" t="s">
        <v>41</v>
      </c>
      <c r="I46" s="45"/>
      <c r="J46" s="45"/>
      <c r="K46" s="23"/>
      <c r="L46" s="25"/>
      <c r="M46" s="21"/>
    </row>
    <row r="47" spans="1:13" x14ac:dyDescent="0.25">
      <c r="C47" s="23"/>
      <c r="D47" s="23"/>
      <c r="E47" s="23"/>
      <c r="F47" s="23"/>
      <c r="G47" s="23"/>
      <c r="H47" s="43"/>
      <c r="I47" s="43"/>
      <c r="J47" s="43"/>
      <c r="K47" s="23"/>
      <c r="L47" s="25"/>
      <c r="M47" s="21"/>
    </row>
    <row r="48" spans="1:13" x14ac:dyDescent="0.25">
      <c r="C48" s="23"/>
      <c r="D48" s="23"/>
      <c r="E48" s="23"/>
      <c r="F48" s="23"/>
      <c r="G48" s="23"/>
      <c r="H48" s="44" t="s">
        <v>20</v>
      </c>
      <c r="I48" s="45"/>
      <c r="J48" s="45"/>
      <c r="K48" s="23"/>
      <c r="L48" s="23"/>
      <c r="M48" s="21"/>
    </row>
  </sheetData>
  <sheetProtection password="CC3B" sheet="1" objects="1" scenarios="1"/>
  <mergeCells count="20">
    <mergeCell ref="H47:J47"/>
    <mergeCell ref="H48:J48"/>
    <mergeCell ref="C4:F4"/>
    <mergeCell ref="G4:M4"/>
    <mergeCell ref="C5:F5"/>
    <mergeCell ref="G5:M5"/>
    <mergeCell ref="E6:G6"/>
    <mergeCell ref="H6:L6"/>
    <mergeCell ref="C6:D6"/>
    <mergeCell ref="C7:D7"/>
    <mergeCell ref="C39:J39"/>
    <mergeCell ref="C40:L40"/>
    <mergeCell ref="H45:J45"/>
    <mergeCell ref="H46:J46"/>
    <mergeCell ref="C1:F1"/>
    <mergeCell ref="G1:M1"/>
    <mergeCell ref="C2:F2"/>
    <mergeCell ref="G2:J2"/>
    <mergeCell ref="C3:F3"/>
    <mergeCell ref="G3:K3"/>
  </mergeCells>
  <conditionalFormatting sqref="C8:M38">
    <cfRule type="expression" dxfId="0" priority="2">
      <formula>$B8&gt;5</formula>
    </cfRule>
  </conditionalFormatting>
  <pageMargins left="0.31496062992125984" right="0.11811023622047245" top="0.39370078740157483" bottom="0.23622047244094491" header="0.31496062992125984" footer="0.19685039370078741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VERİ!$A$3:$A$31</xm:f>
          </x14:formula1>
          <xm:sqref>M2</xm:sqref>
        </x14:dataValidation>
        <x14:dataValidation type="list" allowBlank="1" showInputMessage="1" showErrorMessage="1">
          <x14:formula1>
            <xm:f>VERİ!$B$3:$B$14</xm:f>
          </x14:formula1>
          <xm:sqref>L2</xm:sqref>
        </x14:dataValidation>
        <x14:dataValidation type="list" allowBlank="1" showInputMessage="1" showErrorMessage="1">
          <x14:formula1>
            <xm:f>VERİ!$C$3:$C$15</xm:f>
          </x14:formula1>
          <xm:sqref>G1:M1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VERİ</vt:lpstr>
      <vt:lpstr>ŞOFÖR İMZA FÖYÜ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Bilgisayar</dc:creator>
  <cp:lastModifiedBy>Lenovo</cp:lastModifiedBy>
  <cp:lastPrinted>2022-03-22T13:51:45Z</cp:lastPrinted>
  <dcterms:created xsi:type="dcterms:W3CDTF">2015-04-15T07:36:00Z</dcterms:created>
  <dcterms:modified xsi:type="dcterms:W3CDTF">2022-03-22T14:07:31Z</dcterms:modified>
</cp:coreProperties>
</file>